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09-2008\"/>
    </mc:Choice>
  </mc:AlternateContent>
  <bookViews>
    <workbookView xWindow="0" yWindow="0" windowWidth="19200" windowHeight="11295"/>
  </bookViews>
  <sheets>
    <sheet name="other inve" sheetId="1" r:id="rId1"/>
  </sheets>
  <definedNames>
    <definedName name="_xlnm.Print_Area" localSheetId="0">'other inve'!$A$1:$G$18</definedName>
  </definedNames>
  <calcPr calcId="15251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8" i="1"/>
  <c r="D16" i="1"/>
  <c r="F16" i="1" s="1"/>
  <c r="E10" i="1"/>
  <c r="B16" i="1"/>
  <c r="C12" i="1" s="1"/>
  <c r="C16" i="1"/>
  <c r="C10" i="1"/>
  <c r="E16" i="1"/>
  <c r="E12" i="1"/>
  <c r="E11" i="1"/>
  <c r="E14" i="1"/>
  <c r="C13" i="1"/>
  <c r="C9" i="1"/>
  <c r="E15" i="1" l="1"/>
  <c r="C14" i="1"/>
  <c r="E9" i="1"/>
  <c r="C8" i="1"/>
  <c r="C11" i="1"/>
  <c r="E13" i="1"/>
  <c r="C15" i="1"/>
  <c r="E8" i="1"/>
</calcChain>
</file>

<file path=xl/sharedStrings.xml><?xml version="1.0" encoding="utf-8"?>
<sst xmlns="http://schemas.openxmlformats.org/spreadsheetml/2006/main" count="33" uniqueCount="31">
  <si>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</si>
  <si>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</si>
  <si>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</si>
  <si>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</si>
  <si>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</si>
  <si>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</si>
  <si>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الصناعة التحويلية</t>
  </si>
  <si>
    <t>Manufacturing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</si>
  <si>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</si>
  <si>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</si>
  <si>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</si>
  <si>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</si>
  <si>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</si>
  <si>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</si>
  <si>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</si>
  <si>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</si>
  <si>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الأنشطة المالية وأنشطة التأمين</t>
  </si>
  <si>
    <t>Financial and insurance activities</t>
  </si>
  <si>
    <t>العقارات وخدمات الأعمال</t>
  </si>
  <si>
    <t>Real estate activities</t>
  </si>
  <si>
    <t>أنشطة الخدمات الإدارية وخدمات الدعم</t>
  </si>
  <si>
    <t>Administrative and support service activities</t>
  </si>
  <si>
    <t xml:space="preserve"> الاجمالي </t>
  </si>
  <si>
    <t>Total</t>
  </si>
  <si>
    <t>2009-2008</t>
  </si>
  <si>
    <t>*It’s a residual category for foreign investments that includes positions and transactions other than those included in direct investment or portifolio investments.</t>
  </si>
  <si>
    <t>* تمثل كافة الاستثمارات (عدا الاستثمار الأجنبي المباشر و استثمارات الحافظة) مثل الودائع أو ائتمان تجاري أو قروض من قبل كيان غير مقيم في الاقتصاد.</t>
  </si>
  <si>
    <t>Total Stock of Other Foreign Investment by Economic Activity*</t>
  </si>
  <si>
    <t>إجمالي رصيد الأستثمارات الأجنبية الأخرى حسب النشاط الاقتصادي*</t>
  </si>
  <si>
    <t xml:space="preserve">تم تحديث سلسلة بيانات الاستثمار الأجنبي بناءاً على أحدث المعلومات </t>
  </si>
  <si>
    <t>FI data has been updated based on the latest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</si>
</sst>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4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indexed="55"/>
      </left>
      <right/>
      <top style="thin">
        <color rgb="FFFF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Border="1" applyAlignment="1"/>
    <xf numFmtId="0" fontId="1" fillId="2" borderId="0" xfId="0" applyFont="1" applyFill="1" applyBorder="1"/>
    <xf numFmtId="0" fontId="12" fillId="3" borderId="4" xfId="0" applyFont="1" applyFill="1" applyBorder="1" applyAlignment="1">
      <alignment vertical="center" wrapText="1"/>
    </xf>
    <xf numFmtId="165" fontId="5" fillId="3" borderId="5" xfId="1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right" vertical="top" wrapText="1" readingOrder="2"/>
    </xf>
    <xf numFmtId="0" fontId="8" fillId="3" borderId="9" xfId="0" applyFont="1" applyFill="1" applyBorder="1" applyAlignment="1">
      <alignment horizontal="center" vertical="center" wrapText="1" readingOrder="2"/>
    </xf>
    <xf numFmtId="0" fontId="12" fillId="3" borderId="6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top" wrapText="1" readingOrder="1"/>
    </xf>
    <xf numFmtId="0" fontId="13" fillId="2" borderId="0" xfId="0" applyFont="1" applyFill="1"/>
    <xf numFmtId="10" fontId="13" fillId="2" borderId="0" xfId="2" applyNumberFormat="1" applyFont="1" applyFill="1"/>
    <xf numFmtId="0" fontId="2" fillId="4" borderId="0" xfId="0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9" fontId="7" fillId="3" borderId="11" xfId="2" applyFont="1" applyFill="1" applyBorder="1" applyAlignment="1">
      <alignment horizontal="center" vertical="center" wrapText="1" readingOrder="2"/>
    </xf>
    <xf numFmtId="9" fontId="7" fillId="3" borderId="9" xfId="2" applyFont="1" applyFill="1" applyBorder="1" applyAlignment="1">
      <alignment horizontal="center" vertical="center" wrapText="1" readingOrder="2"/>
    </xf>
    <xf numFmtId="0" fontId="12" fillId="3" borderId="1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85725</xdr:rowOff>
    </xdr:to>
    <xdr:pic>
      <xdr:nvPicPr>
        <xdr:cNvPr id="1097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5980092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1098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3447750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tabSelected="1" view="pageBreakPreview" zoomScaleNormal="100" zoomScaleSheetLayoutView="100" workbookViewId="0">
      <selection activeCell="E8" sqref="E8"/>
    </sheetView>
  </sheetViews>
  <sheetFormatPr defaultRowHeight="12.75"/>
  <cols>
    <col min="1" max="1" width="40.7109375" style="1" customWidth="1"/>
    <col min="2" max="6" width="13.5703125" style="1" customWidth="1"/>
    <col min="7" max="7" width="40.7109375" style="1" customWidth="1"/>
    <col min="8" max="10" width="10.7109375" style="1" customWidth="1"/>
    <col min="11" max="11" width="28.7109375" style="1" customWidth="1"/>
    <col min="12" max="16384" width="9.140625" style="1"/>
  </cols>
  <sheetData>
    <row r="1" spans="1:9" ht="45" customHeight="1"/>
    <row r="2" spans="1:9" s="2" customFormat="1" ht="20.100000000000001" customHeight="1">
      <c r="A2" s="22" t="s">
        <v>28</v>
      </c>
      <c r="B2" s="22"/>
      <c r="C2" s="22"/>
      <c r="D2" s="22"/>
      <c r="E2" s="22"/>
      <c r="F2" s="22"/>
      <c r="G2" s="22"/>
    </row>
    <row r="3" spans="1:9" s="2" customFormat="1" ht="20.100000000000001" customHeight="1">
      <c r="A3" s="22" t="s">
        <v>27</v>
      </c>
      <c r="B3" s="22"/>
      <c r="C3" s="22"/>
      <c r="D3" s="22"/>
      <c r="E3" s="22"/>
      <c r="F3" s="22"/>
      <c r="G3" s="22"/>
    </row>
    <row r="4" spans="1:9" s="2" customFormat="1" ht="20.100000000000001" customHeight="1">
      <c r="A4" s="22" t="s">
        <v>24</v>
      </c>
      <c r="B4" s="22"/>
      <c r="C4" s="22"/>
      <c r="D4" s="22"/>
      <c r="E4" s="22"/>
      <c r="F4" s="22"/>
      <c r="G4" s="22"/>
    </row>
    <row r="5" spans="1:9" ht="24" customHeight="1">
      <c r="A5" s="3"/>
      <c r="B5" s="3"/>
      <c r="C5" s="3"/>
      <c r="D5" s="3"/>
      <c r="E5" s="3"/>
      <c r="F5" s="4"/>
      <c r="G5" s="4" t="s">
        <v>0</v>
      </c>
      <c r="I5" s="3"/>
    </row>
    <row r="6" spans="1:9" ht="27" customHeight="1">
      <c r="A6" s="23" t="s">
        <v>1</v>
      </c>
      <c r="B6" s="25">
        <v>2008</v>
      </c>
      <c r="C6" s="25"/>
      <c r="D6" s="25">
        <v>2009</v>
      </c>
      <c r="E6" s="25"/>
      <c r="F6" s="26" t="s">
        <v>2</v>
      </c>
      <c r="G6" s="28" t="s">
        <v>3</v>
      </c>
    </row>
    <row r="7" spans="1:9" s="5" customFormat="1" ht="51.75" customHeight="1">
      <c r="A7" s="24"/>
      <c r="B7" s="17" t="s">
        <v>4</v>
      </c>
      <c r="C7" s="17" t="s">
        <v>5</v>
      </c>
      <c r="D7" s="17" t="s">
        <v>4</v>
      </c>
      <c r="E7" s="17" t="s">
        <v>5</v>
      </c>
      <c r="F7" s="27"/>
      <c r="G7" s="29"/>
    </row>
    <row r="8" spans="1:9" s="9" customFormat="1" ht="28.5" customHeight="1">
      <c r="A8" s="6" t="s">
        <v>6</v>
      </c>
      <c r="B8" s="7">
        <v>2339.2842123771225</v>
      </c>
      <c r="C8" s="7">
        <f t="shared" ref="C8:C16" si="0">B8/$B$16*100</f>
        <v>1.8506145232135827</v>
      </c>
      <c r="D8" s="7">
        <v>633.14142977551171</v>
      </c>
      <c r="E8" s="7">
        <f>D8/$D$16*100</f>
        <v>0.50072363195266645</v>
      </c>
      <c r="F8" s="7">
        <f>(D8-B8)/B8*100</f>
        <v>-72.934394785141166</v>
      </c>
      <c r="G8" s="8" t="s">
        <v>7</v>
      </c>
    </row>
    <row r="9" spans="1:9" s="9" customFormat="1" ht="28.5" customHeight="1">
      <c r="A9" s="6" t="s">
        <v>8</v>
      </c>
      <c r="B9" s="7">
        <v>1201.7320540366986</v>
      </c>
      <c r="C9" s="7">
        <f t="shared" si="0"/>
        <v>0.95069371239490763</v>
      </c>
      <c r="D9" s="7">
        <v>52.039448376267117</v>
      </c>
      <c r="E9" s="7">
        <f t="shared" ref="E9:E16" si="1">D9/$D$16*100</f>
        <v>4.1155704508259297E-2</v>
      </c>
      <c r="F9" s="7">
        <f t="shared" ref="F9:F15" si="2">(D9-B9)/B9*100</f>
        <v>-95.669629664827269</v>
      </c>
      <c r="G9" s="8" t="s">
        <v>9</v>
      </c>
    </row>
    <row r="10" spans="1:9" s="9" customFormat="1" ht="28.5" customHeight="1">
      <c r="A10" s="6" t="s">
        <v>10</v>
      </c>
      <c r="B10" s="7">
        <v>3680.9452586278712</v>
      </c>
      <c r="C10" s="7">
        <f t="shared" si="0"/>
        <v>2.9120064670759773</v>
      </c>
      <c r="D10" s="7">
        <v>2428.5000072032781</v>
      </c>
      <c r="E10" s="7">
        <f t="shared" si="1"/>
        <v>1.9205935461134693</v>
      </c>
      <c r="F10" s="7">
        <f t="shared" si="2"/>
        <v>-34.025098539266551</v>
      </c>
      <c r="G10" s="8" t="s">
        <v>11</v>
      </c>
    </row>
    <row r="11" spans="1:9" s="9" customFormat="1" ht="28.5" customHeight="1">
      <c r="A11" s="6" t="s">
        <v>12</v>
      </c>
      <c r="B11" s="7">
        <v>107.052627724</v>
      </c>
      <c r="C11" s="7">
        <f t="shared" si="0"/>
        <v>8.4689644193722727E-2</v>
      </c>
      <c r="D11" s="7">
        <v>538.87178431195002</v>
      </c>
      <c r="E11" s="7">
        <f t="shared" si="1"/>
        <v>0.42616992714118185</v>
      </c>
      <c r="F11" s="7">
        <f t="shared" si="2"/>
        <v>403.37090809321722</v>
      </c>
      <c r="G11" s="8" t="s">
        <v>13</v>
      </c>
    </row>
    <row r="12" spans="1:9" s="9" customFormat="1" ht="28.5" customHeight="1">
      <c r="A12" s="6" t="s">
        <v>14</v>
      </c>
      <c r="B12" s="7">
        <v>2060.808394577376</v>
      </c>
      <c r="C12" s="7">
        <f t="shared" si="0"/>
        <v>1.6303114963059189</v>
      </c>
      <c r="D12" s="7">
        <v>0.41382213283741787</v>
      </c>
      <c r="E12" s="7">
        <f t="shared" si="1"/>
        <v>3.272736731352737E-4</v>
      </c>
      <c r="F12" s="7">
        <f t="shared" si="2"/>
        <v>-99.979919427059471</v>
      </c>
      <c r="G12" s="8" t="s">
        <v>15</v>
      </c>
    </row>
    <row r="13" spans="1:9" s="9" customFormat="1" ht="28.5" customHeight="1">
      <c r="A13" s="6" t="s">
        <v>16</v>
      </c>
      <c r="B13" s="7">
        <v>116676.40804430853</v>
      </c>
      <c r="C13" s="7">
        <f t="shared" si="0"/>
        <v>92.303044709465127</v>
      </c>
      <c r="D13" s="7">
        <v>112439.8598708144</v>
      </c>
      <c r="E13" s="7">
        <f t="shared" si="1"/>
        <v>88.923725984454052</v>
      </c>
      <c r="F13" s="7">
        <f t="shared" si="2"/>
        <v>-3.6310238243581123</v>
      </c>
      <c r="G13" s="8" t="s">
        <v>17</v>
      </c>
    </row>
    <row r="14" spans="1:9" s="9" customFormat="1" ht="28.5" customHeight="1">
      <c r="A14" s="6" t="s">
        <v>18</v>
      </c>
      <c r="B14" s="7">
        <v>319.62141100000002</v>
      </c>
      <c r="C14" s="7">
        <f t="shared" si="0"/>
        <v>0.25285342499086672</v>
      </c>
      <c r="D14" s="7">
        <v>172.50244499999999</v>
      </c>
      <c r="E14" s="7">
        <f t="shared" si="1"/>
        <v>0.13642457548819828</v>
      </c>
      <c r="F14" s="7">
        <f t="shared" si="2"/>
        <v>-46.029133511334138</v>
      </c>
      <c r="G14" s="8" t="s">
        <v>19</v>
      </c>
    </row>
    <row r="15" spans="1:9" s="10" customFormat="1" ht="28.5" customHeight="1">
      <c r="A15" s="6" t="s">
        <v>20</v>
      </c>
      <c r="B15" s="7">
        <v>19.954448870656467</v>
      </c>
      <c r="C15" s="7">
        <f t="shared" si="0"/>
        <v>1.5786022359905734E-2</v>
      </c>
      <c r="D15" s="7">
        <v>10179.957448689842</v>
      </c>
      <c r="E15" s="7">
        <f t="shared" si="1"/>
        <v>8.0508793566690251</v>
      </c>
      <c r="F15" s="7">
        <f t="shared" si="2"/>
        <v>50915.979016387333</v>
      </c>
      <c r="G15" s="8" t="s">
        <v>21</v>
      </c>
    </row>
    <row r="16" spans="1:9" ht="28.5" customHeight="1">
      <c r="A16" s="13" t="s">
        <v>22</v>
      </c>
      <c r="B16" s="14">
        <f>SUM(B8:B15)</f>
        <v>126405.80645152225</v>
      </c>
      <c r="C16" s="14">
        <f t="shared" si="0"/>
        <v>100</v>
      </c>
      <c r="D16" s="14">
        <f>SUM(D8:D15)</f>
        <v>126445.2862563041</v>
      </c>
      <c r="E16" s="14">
        <f t="shared" si="1"/>
        <v>100</v>
      </c>
      <c r="F16" s="14">
        <f>(D16-B16)/B16*100</f>
        <v>3.1232588035414725E-2</v>
      </c>
      <c r="G16" s="18" t="s">
        <v>23</v>
      </c>
    </row>
    <row r="17" spans="1:7" ht="51.75" customHeight="1">
      <c r="A17" s="16" t="s">
        <v>26</v>
      </c>
      <c r="B17" s="11"/>
      <c r="C17" s="11"/>
      <c r="D17" s="15"/>
      <c r="E17" s="11"/>
      <c r="F17" s="11"/>
      <c r="G17" s="19" t="s">
        <v>25</v>
      </c>
    </row>
    <row r="18" spans="1:7">
      <c r="A18" s="20" t="s">
        <v>29</v>
      </c>
      <c r="B18" s="20"/>
      <c r="C18" s="20"/>
      <c r="D18" s="20"/>
      <c r="E18" s="21"/>
      <c r="F18" s="20"/>
      <c r="G18" s="20" t="s">
        <v>30</v>
      </c>
    </row>
    <row r="19" spans="1:7" ht="27" customHeight="1">
      <c r="G19" s="12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الأستثمارات الأجنبية الأخرى حسب النشاط الاقتصادي</Title_Ar>
    <Description_Ar xmlns="667bc8ee-7384-4122-9de8-16030d351779" xsi:nil="true"/>
    <BIUrl xmlns="d559c9b0-d25f-41f7-81fc-95dc7d8a504e" xsi:nil="true"/>
    <Publishing_Date xmlns="667bc8ee-7384-4122-9de8-16030d351779">2009-12-29T20:00:00+00:00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17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EBCC52F-DDF7-4640-800B-33537B3F72E0}"/>
</file>

<file path=customXml/itemProps2.xml><?xml version="1.0" encoding="utf-8"?>
<ds:datastoreItem xmlns:ds="http://schemas.openxmlformats.org/officeDocument/2006/customXml" ds:itemID="{9ECE6A71-75A7-43F3-A58E-BA8AD7CFA04F}"/>
</file>

<file path=customXml/itemProps3.xml><?xml version="1.0" encoding="utf-8"?>
<ds:datastoreItem xmlns:ds="http://schemas.openxmlformats.org/officeDocument/2006/customXml" ds:itemID="{75DD7230-1F16-4505-A572-EC9F701C5BCC}"/>
</file>

<file path=customXml/itemProps4.xml><?xml version="1.0" encoding="utf-8"?>
<ds:datastoreItem xmlns:ds="http://schemas.openxmlformats.org/officeDocument/2006/customXml" ds:itemID="{D674D2B1-A81D-4A01-8509-518F33148B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inve</vt:lpstr>
      <vt:lpstr>'other inve'!Print_Area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Other Foreign Investment by Economic Activity</dc:title>
  <dc:creator>Mis Nabil Alkarad</dc:creator>
  <cp:lastModifiedBy>Mis Nabil Alkarad</cp:lastModifiedBy>
  <cp:lastPrinted>2015-05-17T05:12:04Z</cp:lastPrinted>
  <dcterms:created xsi:type="dcterms:W3CDTF">2014-03-10T07:04:38Z</dcterms:created>
  <dcterms:modified xsi:type="dcterms:W3CDTF">2015-06-08T08:24:03Z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